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<sst xmlns="http://schemas.openxmlformats.org/spreadsheetml/2006/main" count="47" uniqueCount="39">
  <si>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r>
      <rPr>
        <sz val="16"/>
        <color rgb="FF000000"/>
        <rFont val="Calibri"/>
        <charset val="134"/>
      </rPr>
      <t>2026</t>
    </r>
    <r>
      <rPr>
        <sz val="16"/>
        <color rgb="FF000000"/>
        <rFont val="宋体"/>
        <charset val="134"/>
      </rPr>
      <t>年度湖南省卫生系列高级职称申报参评人员单位考核评分汇总表</t>
    </r>
  </si>
  <si>
    <r>
      <t>单位名称：南华大学附属第七医院（湖南省荣军优抚医院）            填表日期：</t>
    </r>
    <r>
      <rPr>
        <sz val="11"/>
        <color rgb="FF000000"/>
        <rFont val="Calibri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月6日</t>
    </r>
  </si>
  <si>
    <t>序号</t>
  </si>
  <si>
    <t>姓名</t>
  </si>
  <si>
    <t>申报专业</t>
  </si>
  <si>
    <t>申报级别</t>
  </si>
  <si>
    <t>职业道德和工作贡献评分</t>
  </si>
  <si>
    <t>工作数量评分</t>
  </si>
  <si>
    <t>工作质量评分</t>
  </si>
  <si>
    <t>加分项评分</t>
  </si>
  <si>
    <t>总分</t>
  </si>
  <si>
    <t>罗英士</t>
  </si>
  <si>
    <t>麻醉学</t>
  </si>
  <si>
    <t>正高</t>
  </si>
  <si>
    <t>李铿</t>
  </si>
  <si>
    <t>急诊医学</t>
  </si>
  <si>
    <t>王渊璟</t>
  </si>
  <si>
    <t>普通外科学</t>
  </si>
  <si>
    <t>卿亚龙</t>
  </si>
  <si>
    <t>骨外科学</t>
  </si>
  <si>
    <t>副高</t>
  </si>
  <si>
    <t>刘军</t>
  </si>
  <si>
    <t>梁权</t>
  </si>
  <si>
    <t>熊丹</t>
  </si>
  <si>
    <t>伍桂荣</t>
  </si>
  <si>
    <t>黄维翔</t>
  </si>
  <si>
    <t>微生物检验技术</t>
  </si>
  <si>
    <t>黄旭兰</t>
  </si>
  <si>
    <t>药学</t>
  </si>
  <si>
    <r>
      <rPr>
        <b/>
        <sz val="14"/>
        <color rgb="FF000000"/>
        <rFont val="宋体"/>
        <charset val="134"/>
      </rPr>
      <t>用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人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单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位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意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见</t>
    </r>
  </si>
  <si>
    <t>上级行政主管部门（人事职改部门）意见</t>
  </si>
  <si>
    <t xml:space="preserve">     以上评分依据材料属实，评分结果真实可靠，具体评分情况及结果已在本单位公示5个工作日，经公示无异议，同意申报参评。</t>
  </si>
  <si>
    <t xml:space="preserve">     如有弄虚作假行为，本单位愿承担责任。</t>
  </si>
  <si>
    <t xml:space="preserve">       考核方案报我单位审定，评分结果复核无误。</t>
  </si>
  <si>
    <t>评审小组长签名：    审核人签名：</t>
  </si>
  <si>
    <r>
      <rPr>
        <sz val="12"/>
        <color rgb="FF000000"/>
        <rFont val="宋体"/>
        <charset val="134"/>
      </rPr>
      <t xml:space="preserve">                           </t>
    </r>
    <r>
      <rPr>
        <sz val="12"/>
        <color rgb="FF000000"/>
        <rFont val="宋体"/>
        <charset val="134"/>
      </rPr>
      <t>（单位公章）</t>
    </r>
  </si>
  <si>
    <t>主要负责人签名：   （单位公章）</t>
  </si>
  <si>
    <t xml:space="preserve">  复核人签名：                主要负责人签名：</t>
  </si>
  <si>
    <r>
      <rPr>
        <sz val="12"/>
        <color rgb="FF000000"/>
        <rFont val="宋体"/>
        <charset val="134"/>
      </rPr>
      <t>注：此表实得总分保留小数点后</t>
    </r>
    <r>
      <rPr>
        <sz val="12"/>
        <color rgb="FF000000"/>
        <rFont val="Calibri"/>
        <charset val="134"/>
      </rPr>
      <t>2</t>
    </r>
    <r>
      <rPr>
        <sz val="12"/>
        <color rgb="FF000000"/>
        <rFont val="宋体"/>
        <charset val="134"/>
      </rPr>
      <t>位数。（除签名外，其他部分手写无效）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</si>
</sst>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20"/>
      <color rgb="FF000000"/>
      <name val="Calibri"/>
      <charset val="134"/>
    </font>
    <font>
      <sz val="16"/>
      <color rgb="FF000000"/>
      <name val="Calibri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name val="仿宋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0.5"/>
      <color theme="1"/>
      <name val="Calibri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  <font>
      <sz val="11"/>
      <color rgb="FF000000"/>
      <name val="Calibri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176" fontId="11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 indent="3"/>
    </xf>
    <xf numFmtId="0" fontId="3" fillId="0" borderId="0" xfId="0" applyFont="1" applyAlignment="1">
      <alignment horizontal="justify" vertical="top" wrapText="1" indent="3"/>
    </xf>
    <xf numFmtId="0" fontId="3" fillId="0" borderId="6" xfId="0" applyFont="1" applyBorder="1" applyAlignment="1">
      <alignment horizontal="justify" vertical="top" wrapText="1" indent="3"/>
    </xf>
    <xf numFmtId="0" fontId="4" fillId="0" borderId="0" xfId="0" applyFont="1" applyBorder="1" applyAlignment="1">
      <alignment horizontal="justify" vertical="top" wrapText="1"/>
    </xf>
    <xf numFmtId="176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 indent="3"/>
    </xf>
    <xf numFmtId="176" fontId="3" fillId="0" borderId="0" xfId="0" applyNumberFormat="1" applyFont="1" applyAlignment="1">
      <alignment horizontal="justify" vertical="top" wrapText="1" indent="3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center" vertical="top" wrapText="1"/>
    </xf>
    <xf numFmtId="17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176" fontId="4" fillId="0" borderId="0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/>
    </xf>
    <xf numFmtId="176" fontId="3" fillId="0" borderId="8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31532;1&#27425;&#32844;&#31216;&#24037;&#20316;&#39046;&#23548;&#23567;&#32452;&#20250;&#35758;&#39064;--&#30830;&#23450;&#39640;&#32423;&#32844;&#31216;&#35780;&#23457;&#32844;&#25968;\&#35758;&#39064;\2025&#24180;&#24230;&#28246;&#21335;&#30465;&#21355;&#29983;&#31995;&#21015;&#39640;&#32423;&#32844;&#31216;&#19987;&#19994;&#29702;&#35770;&#32771;&#35797;&#21512;&#26684;&#20154;&#21592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度高级职称理论考试合格人员名单"/>
      <sheetName val="Sheet2"/>
      <sheetName val="Sheet3"/>
    </sheetNames>
    <sheetDataSet>
      <sheetData sheetId="0">
        <row r="2">
          <cell r="C2" t="str">
            <v>姓名</v>
          </cell>
        </row>
        <row r="2">
          <cell r="H2" t="str">
            <v>报考专业</v>
          </cell>
        </row>
        <row r="3">
          <cell r="C3" t="str">
            <v>舒晓娅</v>
          </cell>
        </row>
        <row r="3">
          <cell r="H3" t="str">
            <v>妇产科学</v>
          </cell>
        </row>
        <row r="4">
          <cell r="C4" t="str">
            <v>刘霞</v>
          </cell>
        </row>
        <row r="4">
          <cell r="H4" t="str">
            <v>消化内科学</v>
          </cell>
        </row>
        <row r="5">
          <cell r="C5" t="str">
            <v>欧阳莉丽</v>
          </cell>
        </row>
        <row r="5">
          <cell r="H5" t="str">
            <v>外科护理</v>
          </cell>
        </row>
        <row r="6">
          <cell r="C6" t="str">
            <v>宋朝夕</v>
          </cell>
        </row>
        <row r="6">
          <cell r="H6" t="str">
            <v>外科护理</v>
          </cell>
        </row>
        <row r="7">
          <cell r="C7" t="str">
            <v>唐列云</v>
          </cell>
        </row>
        <row r="7">
          <cell r="H7" t="str">
            <v>骨外科学</v>
          </cell>
        </row>
        <row r="8">
          <cell r="C8" t="str">
            <v>汪志军</v>
          </cell>
        </row>
        <row r="8">
          <cell r="H8" t="str">
            <v>骨外科学</v>
          </cell>
        </row>
        <row r="9">
          <cell r="C9" t="str">
            <v>贺艳琴</v>
          </cell>
        </row>
        <row r="9">
          <cell r="H9" t="str">
            <v>外科护理</v>
          </cell>
        </row>
        <row r="10">
          <cell r="C10" t="str">
            <v>李志舟</v>
          </cell>
        </row>
        <row r="10">
          <cell r="H10" t="str">
            <v>泌尿外科学</v>
          </cell>
        </row>
        <row r="11">
          <cell r="C11" t="str">
            <v>厉凌峰</v>
          </cell>
        </row>
        <row r="11">
          <cell r="H11" t="str">
            <v>泌尿外科学</v>
          </cell>
        </row>
        <row r="12">
          <cell r="C12" t="str">
            <v>伍桂荣</v>
          </cell>
        </row>
        <row r="12">
          <cell r="H12" t="str">
            <v>内科护理</v>
          </cell>
        </row>
        <row r="13">
          <cell r="C13" t="str">
            <v>刘军</v>
          </cell>
        </row>
        <row r="13">
          <cell r="H13" t="str">
            <v>急诊医学</v>
          </cell>
        </row>
        <row r="14">
          <cell r="C14" t="str">
            <v>梁权</v>
          </cell>
        </row>
        <row r="14">
          <cell r="H14" t="str">
            <v>精神病学</v>
          </cell>
        </row>
        <row r="15">
          <cell r="C15" t="str">
            <v>石杏红</v>
          </cell>
        </row>
        <row r="15">
          <cell r="H15" t="str">
            <v>麻醉学</v>
          </cell>
        </row>
        <row r="16">
          <cell r="C16" t="str">
            <v>龙昊</v>
          </cell>
        </row>
        <row r="16">
          <cell r="H16" t="str">
            <v>麻醉学</v>
          </cell>
        </row>
        <row r="17">
          <cell r="C17" t="str">
            <v>胡莉</v>
          </cell>
        </row>
        <row r="17">
          <cell r="H17" t="str">
            <v>外科护理</v>
          </cell>
        </row>
        <row r="18">
          <cell r="C18" t="str">
            <v>李硕</v>
          </cell>
        </row>
        <row r="18">
          <cell r="H18" t="str">
            <v>临床医学检验技术</v>
          </cell>
        </row>
        <row r="19">
          <cell r="C19" t="str">
            <v>谭晶</v>
          </cell>
        </row>
        <row r="19">
          <cell r="H19" t="str">
            <v>放射医学</v>
          </cell>
        </row>
        <row r="20">
          <cell r="C20" t="str">
            <v>熊丹</v>
          </cell>
        </row>
        <row r="20">
          <cell r="H20" t="str">
            <v>康复医学治疗技术</v>
          </cell>
        </row>
        <row r="21">
          <cell r="C21" t="str">
            <v>李鹏</v>
          </cell>
        </row>
        <row r="21">
          <cell r="H21" t="str">
            <v>耳鼻咽喉（头颈外）科学</v>
          </cell>
        </row>
        <row r="22">
          <cell r="C22" t="str">
            <v>陈慧芳</v>
          </cell>
        </row>
        <row r="22">
          <cell r="H22" t="str">
            <v>眼科学</v>
          </cell>
        </row>
        <row r="23">
          <cell r="C23" t="str">
            <v>梁亚雪</v>
          </cell>
        </row>
        <row r="23">
          <cell r="H23" t="str">
            <v>药学</v>
          </cell>
        </row>
        <row r="24">
          <cell r="C24" t="str">
            <v>谭彩虹</v>
          </cell>
        </row>
        <row r="24">
          <cell r="H24" t="str">
            <v>内科护理</v>
          </cell>
        </row>
        <row r="25">
          <cell r="C25" t="str">
            <v>黄丹</v>
          </cell>
        </row>
        <row r="25">
          <cell r="H25" t="str">
            <v>内科护理</v>
          </cell>
        </row>
        <row r="26">
          <cell r="C26" t="str">
            <v>黄慧娟</v>
          </cell>
        </row>
        <row r="26">
          <cell r="H26" t="str">
            <v>会计师</v>
          </cell>
        </row>
        <row r="32">
          <cell r="C32" t="str">
            <v>姓名</v>
          </cell>
        </row>
        <row r="32">
          <cell r="H32" t="str">
            <v>报考专业</v>
          </cell>
        </row>
        <row r="33">
          <cell r="C33" t="str">
            <v>唐列云</v>
          </cell>
        </row>
        <row r="33">
          <cell r="H33" t="str">
            <v>骨外科学</v>
          </cell>
        </row>
        <row r="34">
          <cell r="C34" t="str">
            <v>厉凌峰</v>
          </cell>
        </row>
        <row r="34">
          <cell r="H34" t="str">
            <v>泌尿外科学</v>
          </cell>
        </row>
        <row r="35">
          <cell r="C35" t="str">
            <v>龙昊</v>
          </cell>
        </row>
        <row r="35">
          <cell r="H35" t="str">
            <v>麻醉学</v>
          </cell>
        </row>
        <row r="36">
          <cell r="C36" t="str">
            <v>李鹏</v>
          </cell>
        </row>
        <row r="36">
          <cell r="H36" t="str">
            <v>耳鼻咽喉（头颈外）科学</v>
          </cell>
        </row>
        <row r="38">
          <cell r="C38" t="str">
            <v>舒晓娅</v>
          </cell>
        </row>
        <row r="38">
          <cell r="H38" t="str">
            <v>妇产科学</v>
          </cell>
        </row>
        <row r="39">
          <cell r="C39" t="str">
            <v>刘霞</v>
          </cell>
        </row>
        <row r="39">
          <cell r="H39" t="str">
            <v>消化内科学</v>
          </cell>
        </row>
        <row r="40">
          <cell r="C40" t="str">
            <v>汪志军</v>
          </cell>
        </row>
        <row r="40">
          <cell r="H40" t="str">
            <v>骨外科学</v>
          </cell>
        </row>
        <row r="41">
          <cell r="C41" t="str">
            <v>李志舟</v>
          </cell>
        </row>
        <row r="41">
          <cell r="H41" t="str">
            <v>泌尿外科学</v>
          </cell>
        </row>
        <row r="42">
          <cell r="C42" t="str">
            <v>刘军</v>
          </cell>
        </row>
        <row r="42">
          <cell r="H42" t="str">
            <v>急诊医学</v>
          </cell>
        </row>
        <row r="43">
          <cell r="C43" t="str">
            <v>梁权</v>
          </cell>
        </row>
        <row r="43">
          <cell r="H43" t="str">
            <v>精神病学</v>
          </cell>
        </row>
        <row r="44">
          <cell r="C44" t="str">
            <v>石杏红</v>
          </cell>
        </row>
        <row r="44">
          <cell r="H44" t="str">
            <v>麻醉学</v>
          </cell>
        </row>
        <row r="45">
          <cell r="C45" t="str">
            <v>谭晶</v>
          </cell>
        </row>
        <row r="45">
          <cell r="H45" t="str">
            <v>放射医学</v>
          </cell>
        </row>
        <row r="46">
          <cell r="C46" t="str">
            <v>陈慧芳</v>
          </cell>
        </row>
        <row r="46">
          <cell r="H46" t="str">
            <v>眼科学</v>
          </cell>
        </row>
        <row r="47">
          <cell r="C47" t="str">
            <v>李硕</v>
          </cell>
        </row>
        <row r="47">
          <cell r="H47" t="str">
            <v>临床医学检验技术</v>
          </cell>
        </row>
        <row r="48">
          <cell r="C48" t="str">
            <v>熊丹</v>
          </cell>
        </row>
        <row r="48">
          <cell r="H48" t="str">
            <v>康复医学治疗技术</v>
          </cell>
        </row>
        <row r="49">
          <cell r="C49" t="str">
            <v>梁亚雪</v>
          </cell>
        </row>
        <row r="49">
          <cell r="H49" t="str">
            <v>药学</v>
          </cell>
        </row>
        <row r="50">
          <cell r="C50" t="str">
            <v>胡莉</v>
          </cell>
        </row>
        <row r="50">
          <cell r="H50" t="str">
            <v>外科护理</v>
          </cell>
        </row>
        <row r="51">
          <cell r="C51" t="str">
            <v>贺艳琴</v>
          </cell>
        </row>
        <row r="51">
          <cell r="H51" t="str">
            <v>外科护理</v>
          </cell>
        </row>
        <row r="52">
          <cell r="C52" t="str">
            <v>欧阳莉丽</v>
          </cell>
        </row>
        <row r="52">
          <cell r="H52" t="str">
            <v>外科护理</v>
          </cell>
        </row>
        <row r="53">
          <cell r="C53" t="str">
            <v>宋朝夕</v>
          </cell>
        </row>
        <row r="53">
          <cell r="H53" t="str">
            <v>外科护理</v>
          </cell>
        </row>
        <row r="54">
          <cell r="C54" t="str">
            <v>伍桂荣</v>
          </cell>
        </row>
        <row r="54">
          <cell r="H54" t="str">
            <v>内科护理</v>
          </cell>
        </row>
        <row r="55">
          <cell r="C55" t="str">
            <v>黄丹</v>
          </cell>
        </row>
        <row r="55">
          <cell r="H55" t="str">
            <v>内科护理</v>
          </cell>
        </row>
        <row r="57">
          <cell r="C57" t="str">
            <v>黄慧娟</v>
          </cell>
        </row>
        <row r="57">
          <cell r="H57" t="str">
            <v>会计师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K5" sqref="K5"/>
    </sheetView>
  </sheetViews>
  <sheetFormatPr defaultColWidth="9" defaultRowHeight="13.5"/>
  <cols>
    <col min="1" max="1" width="7.25" customWidth="1"/>
    <col min="3" max="3" width="12.125" customWidth="1"/>
    <col min="4" max="4" width="12" customWidth="1"/>
    <col min="5" max="5" width="15.25" customWidth="1"/>
    <col min="6" max="6" width="10" style="2" customWidth="1"/>
    <col min="7" max="7" width="9" customWidth="1"/>
    <col min="8" max="8" width="8" customWidth="1"/>
    <col min="9" max="9" width="12.625"/>
  </cols>
  <sheetData>
    <row r="1" s="1" customFormat="1" ht="51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30" customHeight="1" spans="1:9">
      <c r="A2" s="5" t="s">
        <v>1</v>
      </c>
      <c r="B2" s="5"/>
      <c r="C2" s="5"/>
      <c r="D2" s="5"/>
      <c r="E2" s="5"/>
      <c r="F2" s="6"/>
      <c r="G2" s="5"/>
      <c r="H2" s="5"/>
      <c r="I2" s="5"/>
    </row>
    <row r="3" ht="2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</row>
    <row r="4" ht="29" customHeight="1" spans="1:9">
      <c r="A4" s="7"/>
      <c r="B4" s="7"/>
      <c r="C4" s="7"/>
      <c r="D4" s="7"/>
      <c r="E4" s="7"/>
      <c r="F4" s="8"/>
      <c r="G4" s="7"/>
      <c r="H4" s="7"/>
      <c r="I4" s="7"/>
    </row>
    <row r="5" ht="28" customHeight="1" spans="1:9">
      <c r="A5" s="9">
        <v>1</v>
      </c>
      <c r="B5" s="10" t="s">
        <v>11</v>
      </c>
      <c r="C5" s="11" t="s">
        <v>12</v>
      </c>
      <c r="D5" s="12" t="s">
        <v>13</v>
      </c>
      <c r="E5" s="13">
        <v>15</v>
      </c>
      <c r="F5" s="13">
        <v>50</v>
      </c>
      <c r="G5" s="13">
        <v>29.7</v>
      </c>
      <c r="H5" s="14">
        <v>2</v>
      </c>
      <c r="I5" s="13">
        <f>E5+F5+G5+H5</f>
        <v>96.7</v>
      </c>
    </row>
    <row r="6" ht="28" customHeight="1" spans="1:9">
      <c r="A6" s="9">
        <v>2</v>
      </c>
      <c r="B6" s="10" t="s">
        <v>14</v>
      </c>
      <c r="C6" s="11" t="s">
        <v>15</v>
      </c>
      <c r="D6" s="11" t="s">
        <v>13</v>
      </c>
      <c r="E6" s="13">
        <v>20</v>
      </c>
      <c r="F6" s="13">
        <v>50</v>
      </c>
      <c r="G6" s="13">
        <v>29.8666666666667</v>
      </c>
      <c r="H6" s="14">
        <v>2</v>
      </c>
      <c r="I6" s="13">
        <f t="shared" ref="I6:I14" si="0">E6+F6+G6+H6</f>
        <v>101.866666666667</v>
      </c>
    </row>
    <row r="7" ht="28" customHeight="1" spans="1:9">
      <c r="A7" s="9">
        <v>3</v>
      </c>
      <c r="B7" s="10" t="s">
        <v>16</v>
      </c>
      <c r="C7" s="11" t="s">
        <v>17</v>
      </c>
      <c r="D7" s="11" t="s">
        <v>13</v>
      </c>
      <c r="E7" s="13">
        <v>20</v>
      </c>
      <c r="F7" s="13">
        <v>50</v>
      </c>
      <c r="G7" s="13">
        <v>29.9333333333333</v>
      </c>
      <c r="H7" s="14">
        <v>0</v>
      </c>
      <c r="I7" s="13">
        <f t="shared" si="0"/>
        <v>99.9333333333333</v>
      </c>
    </row>
    <row r="8" ht="28" customHeight="1" spans="1:9">
      <c r="A8" s="9">
        <v>4</v>
      </c>
      <c r="B8" s="10" t="s">
        <v>18</v>
      </c>
      <c r="C8" s="11" t="s">
        <v>19</v>
      </c>
      <c r="D8" s="11" t="s">
        <v>20</v>
      </c>
      <c r="E8" s="13">
        <v>15</v>
      </c>
      <c r="F8" s="13">
        <v>50</v>
      </c>
      <c r="G8" s="13">
        <v>29.7</v>
      </c>
      <c r="H8" s="14">
        <v>3</v>
      </c>
      <c r="I8" s="13">
        <f t="shared" si="0"/>
        <v>97.7</v>
      </c>
    </row>
    <row r="9" ht="28" customHeight="1" spans="1:9">
      <c r="A9" s="9">
        <v>5</v>
      </c>
      <c r="B9" s="10" t="s">
        <v>21</v>
      </c>
      <c r="C9" s="15" t="str">
        <f>_xlfn.XLOOKUP(B9,'[1]2025年度高级职称理论考试合格人员名单'!$C:$C,'[1]2025年度高级职称理论考试合格人员名单'!$H:$H,0)</f>
        <v>急诊医学</v>
      </c>
      <c r="D9" s="11" t="s">
        <v>20</v>
      </c>
      <c r="E9" s="13">
        <v>16</v>
      </c>
      <c r="F9" s="13">
        <v>50</v>
      </c>
      <c r="G9" s="13">
        <v>29.8</v>
      </c>
      <c r="H9" s="14">
        <v>2</v>
      </c>
      <c r="I9" s="13">
        <f t="shared" si="0"/>
        <v>97.8</v>
      </c>
    </row>
    <row r="10" ht="28" customHeight="1" spans="1:9">
      <c r="A10" s="9">
        <v>6</v>
      </c>
      <c r="B10" s="10" t="s">
        <v>22</v>
      </c>
      <c r="C10" s="15" t="str">
        <f>_xlfn.XLOOKUP(B10,'[1]2025年度高级职称理论考试合格人员名单'!$C:$C,'[1]2025年度高级职称理论考试合格人员名单'!$H:$H,0)</f>
        <v>精神病学</v>
      </c>
      <c r="D10" s="11" t="s">
        <v>20</v>
      </c>
      <c r="E10" s="13">
        <v>16</v>
      </c>
      <c r="F10" s="13">
        <v>50</v>
      </c>
      <c r="G10" s="13">
        <v>29.6333333333333</v>
      </c>
      <c r="H10" s="14">
        <v>1</v>
      </c>
      <c r="I10" s="13">
        <f t="shared" si="0"/>
        <v>96.6333333333333</v>
      </c>
    </row>
    <row r="11" ht="28" customHeight="1" spans="1:9">
      <c r="A11" s="9">
        <v>7</v>
      </c>
      <c r="B11" s="10" t="s">
        <v>23</v>
      </c>
      <c r="C11" s="15" t="str">
        <f>_xlfn.XLOOKUP(B11,'[1]2025年度高级职称理论考试合格人员名单'!$C:$C,'[1]2025年度高级职称理论考试合格人员名单'!$H:$H,0)</f>
        <v>康复医学治疗技术</v>
      </c>
      <c r="D11" s="11" t="s">
        <v>20</v>
      </c>
      <c r="E11" s="13">
        <v>16</v>
      </c>
      <c r="F11" s="13">
        <v>50</v>
      </c>
      <c r="G11" s="13">
        <v>29.6</v>
      </c>
      <c r="H11" s="14">
        <v>0</v>
      </c>
      <c r="I11" s="13">
        <f t="shared" si="0"/>
        <v>95.6</v>
      </c>
    </row>
    <row r="12" ht="28" customHeight="1" spans="1:9">
      <c r="A12" s="9">
        <v>8</v>
      </c>
      <c r="B12" s="10" t="s">
        <v>24</v>
      </c>
      <c r="C12" s="15" t="str">
        <f>_xlfn.XLOOKUP(B12,'[1]2025年度高级职称理论考试合格人员名单'!$C:$C,'[1]2025年度高级职称理论考试合格人员名单'!$H:$H,0)</f>
        <v>内科护理</v>
      </c>
      <c r="D12" s="11" t="s">
        <v>20</v>
      </c>
      <c r="E12" s="13">
        <v>16</v>
      </c>
      <c r="F12" s="13">
        <v>50</v>
      </c>
      <c r="G12" s="13">
        <v>29.7666666666667</v>
      </c>
      <c r="H12" s="14">
        <v>2</v>
      </c>
      <c r="I12" s="13">
        <f t="shared" si="0"/>
        <v>97.7666666666667</v>
      </c>
    </row>
    <row r="13" ht="28" customHeight="1" spans="1:9">
      <c r="A13" s="9">
        <v>9</v>
      </c>
      <c r="B13" s="10" t="s">
        <v>25</v>
      </c>
      <c r="C13" s="15" t="s">
        <v>26</v>
      </c>
      <c r="D13" s="11" t="s">
        <v>20</v>
      </c>
      <c r="E13" s="13">
        <v>16</v>
      </c>
      <c r="F13" s="13">
        <v>50</v>
      </c>
      <c r="G13" s="13">
        <v>29.7266666666667</v>
      </c>
      <c r="H13" s="14">
        <v>2</v>
      </c>
      <c r="I13" s="13">
        <f t="shared" si="0"/>
        <v>97.7266666666667</v>
      </c>
    </row>
    <row r="14" ht="28" customHeight="1" spans="1:9">
      <c r="A14" s="9">
        <v>10</v>
      </c>
      <c r="B14" s="10" t="s">
        <v>27</v>
      </c>
      <c r="C14" s="11" t="s">
        <v>28</v>
      </c>
      <c r="D14" s="11" t="s">
        <v>20</v>
      </c>
      <c r="E14" s="13">
        <v>16</v>
      </c>
      <c r="F14" s="13">
        <v>50</v>
      </c>
      <c r="G14" s="13">
        <v>29.6666666666667</v>
      </c>
      <c r="H14" s="14">
        <v>0</v>
      </c>
      <c r="I14" s="13">
        <f t="shared" si="0"/>
        <v>95.6666666666667</v>
      </c>
    </row>
    <row r="15" ht="21" customHeight="1" spans="1:9">
      <c r="A15" s="16" t="s">
        <v>29</v>
      </c>
      <c r="B15" s="17"/>
      <c r="C15" s="17"/>
      <c r="D15" s="18"/>
      <c r="E15" s="17" t="s">
        <v>30</v>
      </c>
      <c r="F15" s="19"/>
      <c r="G15" s="17"/>
      <c r="H15" s="17"/>
      <c r="I15" s="18"/>
    </row>
    <row r="16" ht="50" customHeight="1" spans="1:9">
      <c r="A16" s="20" t="s">
        <v>31</v>
      </c>
      <c r="B16" s="21"/>
      <c r="C16" s="21"/>
      <c r="D16" s="22"/>
      <c r="E16" s="23"/>
      <c r="F16" s="24"/>
      <c r="G16" s="25"/>
      <c r="H16" s="25"/>
      <c r="I16" s="26"/>
    </row>
    <row r="17" ht="24" customHeight="1" spans="1:9">
      <c r="A17" s="20" t="s">
        <v>32</v>
      </c>
      <c r="B17" s="21"/>
      <c r="C17" s="21"/>
      <c r="D17" s="22"/>
      <c r="E17" s="27" t="s">
        <v>33</v>
      </c>
      <c r="F17" s="28"/>
      <c r="G17" s="21"/>
      <c r="H17" s="21"/>
      <c r="I17" s="22"/>
    </row>
    <row r="18" ht="19" customHeight="1" spans="1:9">
      <c r="A18" s="29" t="s">
        <v>34</v>
      </c>
      <c r="B18" s="30"/>
      <c r="C18" s="30"/>
      <c r="D18" s="31"/>
      <c r="E18" s="32" t="s">
        <v>35</v>
      </c>
      <c r="F18" s="33"/>
      <c r="G18" s="34"/>
      <c r="H18" s="34"/>
      <c r="I18" s="35"/>
    </row>
    <row r="19" ht="4" customHeight="1" spans="1:9">
      <c r="A19" s="29"/>
      <c r="B19" s="30"/>
      <c r="C19" s="30"/>
      <c r="D19" s="31"/>
      <c r="E19" s="36"/>
      <c r="F19" s="37"/>
      <c r="G19" s="36"/>
      <c r="H19" s="36"/>
      <c r="I19" s="38"/>
    </row>
    <row r="20" ht="26" customHeight="1" spans="1:9">
      <c r="A20" s="39" t="s">
        <v>36</v>
      </c>
      <c r="B20" s="40"/>
      <c r="C20" s="40"/>
      <c r="D20" s="41"/>
      <c r="E20" s="42" t="s">
        <v>37</v>
      </c>
      <c r="F20" s="43"/>
      <c r="G20" s="42"/>
      <c r="H20" s="42"/>
      <c r="I20" s="44"/>
    </row>
    <row r="21" ht="22" customHeight="1" spans="1:9">
      <c r="A21" s="45" t="s">
        <v>38</v>
      </c>
      <c r="B21" s="45"/>
      <c r="C21" s="45"/>
      <c r="D21" s="45"/>
      <c r="E21" s="45"/>
      <c r="F21" s="46"/>
      <c r="G21" s="45"/>
      <c r="H21" s="45"/>
      <c r="I21" s="45"/>
    </row>
  </sheetData>
  <mergeCells count="24">
    <mergeCell ref="A1:I1"/>
    <mergeCell ref="A2:I2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I2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314583333333333" right="0.196527777777778" top="0.354166666666667" bottom="0.236111111111111" header="0.236111111111111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静</cp:lastModifiedBy>
  <dcterms:created xsi:type="dcterms:W3CDTF">2023-05-12T11:15:00Z</dcterms:created>
  <dcterms:modified xsi:type="dcterms:W3CDTF">2026-08-05T08:28:28Z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46AC2BAFF759477593EFDF1637F006CD_13</vt:lpwstr>
  </property>
  <property fmtid="{D5CDD505-2E9C-101B-9397-08002B2CF9AE}" pid="4" name="CalculationRule">
    <vt:i4>0</vt:i4>
  </property>
</Properties>
</file>